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板 1 - Sheet1" sheetId="1" r:id="rId1"/>
  </sheets>
  <definedNames>
    <definedName name="MethodPointer">7157520</definedName>
  </definedNames>
  <calcPr calcId="144525"/>
</workbook>
</file>

<file path=xl/sharedStrings.xml><?xml version="1.0" encoding="utf-8"?>
<sst xmlns="http://schemas.openxmlformats.org/spreadsheetml/2006/main" count="16" uniqueCount="9">
  <si>
    <t>0H</t>
  </si>
  <si>
    <t>WT</t>
  </si>
  <si>
    <t>24H</t>
  </si>
  <si>
    <t>NC</t>
  </si>
  <si>
    <t>减空白孔</t>
  </si>
  <si>
    <t>AVG</t>
  </si>
  <si>
    <t>blank</t>
  </si>
  <si>
    <t>48H</t>
  </si>
  <si>
    <t>72H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</si>
</sst>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0"/>
      <name val="Arial"/>
      <charset val="134"/>
    </font>
    <font>
      <sz val="10"/>
      <color rgb="FF000000"/>
      <name val="Arial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4" borderId="1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18" borderId="1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22" borderId="19" applyNumberFormat="0" applyAlignment="0" applyProtection="0">
      <alignment vertical="center"/>
    </xf>
    <xf numFmtId="0" fontId="17" fillId="22" borderId="15" applyNumberFormat="0" applyAlignment="0" applyProtection="0">
      <alignment vertical="center"/>
    </xf>
    <xf numFmtId="0" fontId="18" fillId="23" borderId="20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6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1" fillId="3" borderId="10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0" fillId="0" borderId="12" xfId="0" applyBorder="1"/>
    <xf numFmtId="0" fontId="0" fillId="10" borderId="0" xfId="0" applyFill="1"/>
    <xf numFmtId="0" fontId="0" fillId="0" borderId="13" xfId="0" applyBorder="1"/>
    <xf numFmtId="0" fontId="0" fillId="0" borderId="14" xfId="0" applyBorder="1"/>
    <xf numFmtId="0" fontId="1" fillId="11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1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5:P59"/>
  <sheetViews>
    <sheetView tabSelected="1" topLeftCell="A25" workbookViewId="0">
      <selection activeCell="A32" sqref="A32"/>
    </sheetView>
  </sheetViews>
  <sheetFormatPr defaultColWidth="9" defaultRowHeight="13.2"/>
  <cols>
    <col min="1" max="1" width="20.712962962963" customWidth="1"/>
    <col min="2" max="2" width="12.712962962963" customWidth="1"/>
  </cols>
  <sheetData>
    <row r="35" ht="13.95"/>
    <row r="36" spans="3:15">
      <c r="C36" s="1" t="s">
        <v>0</v>
      </c>
      <c r="D36" s="2" t="s">
        <v>1</v>
      </c>
      <c r="E36" s="3">
        <v>0.295</v>
      </c>
      <c r="F36" s="3">
        <v>0.3</v>
      </c>
      <c r="G36" s="3">
        <v>0.3</v>
      </c>
      <c r="H36" s="3">
        <v>0.29</v>
      </c>
      <c r="I36" s="18">
        <v>0.303</v>
      </c>
      <c r="J36" s="1" t="s">
        <v>2</v>
      </c>
      <c r="K36" s="19">
        <v>0.37</v>
      </c>
      <c r="L36" s="20">
        <v>0.36</v>
      </c>
      <c r="M36" s="20">
        <v>0.363</v>
      </c>
      <c r="N36" s="20">
        <v>0.369</v>
      </c>
      <c r="O36" s="20">
        <v>0.394</v>
      </c>
    </row>
    <row r="37" spans="3:15">
      <c r="C37" s="4"/>
      <c r="D37" s="2" t="s">
        <v>3</v>
      </c>
      <c r="E37" s="5">
        <v>0.308</v>
      </c>
      <c r="F37" s="3">
        <v>0.29</v>
      </c>
      <c r="G37" s="3">
        <v>0.284</v>
      </c>
      <c r="H37" s="3">
        <v>0.287</v>
      </c>
      <c r="I37" s="21">
        <v>0.296</v>
      </c>
      <c r="J37" s="4"/>
      <c r="K37" s="19">
        <v>0.399</v>
      </c>
      <c r="L37" s="20">
        <v>0.375</v>
      </c>
      <c r="M37" s="20">
        <v>0.396</v>
      </c>
      <c r="N37" s="20">
        <v>0.409</v>
      </c>
      <c r="O37" s="20">
        <v>0.418</v>
      </c>
    </row>
    <row r="38" spans="3:15">
      <c r="C38" s="4"/>
      <c r="D38" s="2">
        <v>539</v>
      </c>
      <c r="E38" s="6">
        <v>0.345</v>
      </c>
      <c r="F38" s="7">
        <v>0.37</v>
      </c>
      <c r="G38" s="6">
        <v>0.341</v>
      </c>
      <c r="H38" s="6">
        <v>0.33</v>
      </c>
      <c r="I38" s="22">
        <v>0.328</v>
      </c>
      <c r="J38" s="4"/>
      <c r="K38" s="23">
        <v>0.481</v>
      </c>
      <c r="L38" s="24">
        <v>0.516</v>
      </c>
      <c r="M38" s="24">
        <v>0.475</v>
      </c>
      <c r="N38" s="24">
        <v>0.492</v>
      </c>
      <c r="O38" s="24">
        <v>0.497</v>
      </c>
    </row>
    <row r="39" ht="13.95" spans="3:10">
      <c r="C39" s="8"/>
      <c r="D39"/>
      <c r="E39"/>
      <c r="F39"/>
      <c r="G39"/>
      <c r="H39"/>
      <c r="I39"/>
      <c r="J39" s="8"/>
    </row>
    <row r="40" spans="4:16">
      <c r="D40" s="9" t="s">
        <v>4</v>
      </c>
      <c r="E40" t="e">
        <f>AVERAGE(D30:H30)</f>
        <v>#DIV/0!</v>
      </c>
      <c r="J40" t="s">
        <v>5</v>
      </c>
      <c r="K40" t="s">
        <v>6</v>
      </c>
      <c r="L40">
        <v>0.245</v>
      </c>
      <c r="P40" t="s">
        <v>5</v>
      </c>
    </row>
    <row r="41" spans="5:16">
      <c r="E41" s="10">
        <f>E36-0.2226</f>
        <v>0.0724</v>
      </c>
      <c r="F41" s="11">
        <f>F36-0.2226</f>
        <v>0.0774</v>
      </c>
      <c r="G41" s="11">
        <f>G36-0.2226</f>
        <v>0.0774</v>
      </c>
      <c r="H41" s="11">
        <f>H36-0.2226</f>
        <v>0.0674</v>
      </c>
      <c r="I41" s="25">
        <f>I36-0.2226</f>
        <v>0.0804</v>
      </c>
      <c r="J41" s="26">
        <f>AVERAGE(E41:I41)</f>
        <v>0.075</v>
      </c>
      <c r="K41" s="10">
        <f>K36-0.245</f>
        <v>0.125</v>
      </c>
      <c r="L41" s="11">
        <f>L36-0.245</f>
        <v>0.115</v>
      </c>
      <c r="M41" s="11">
        <f>M36-0.245</f>
        <v>0.118</v>
      </c>
      <c r="N41" s="11">
        <f>N36-0.245</f>
        <v>0.124</v>
      </c>
      <c r="O41" s="25">
        <f>O36-0.245</f>
        <v>0.149</v>
      </c>
      <c r="P41" s="26">
        <f>AVERAGE(K41:O41)</f>
        <v>0.1262</v>
      </c>
    </row>
    <row r="42" spans="5:16">
      <c r="E42" s="12">
        <f>E37-0.2226</f>
        <v>0.0854</v>
      </c>
      <c r="F42">
        <f>F37-0.2226</f>
        <v>0.0674</v>
      </c>
      <c r="G42">
        <f>G37-0.2226</f>
        <v>0.0614</v>
      </c>
      <c r="H42">
        <f>H37-0.2226</f>
        <v>0.0644</v>
      </c>
      <c r="I42" s="27">
        <f>I37-0.2226</f>
        <v>0.0734</v>
      </c>
      <c r="J42" s="26">
        <f>AVERAGE(E42:I42)</f>
        <v>0.0704</v>
      </c>
      <c r="K42" s="12">
        <f>K37-0.245</f>
        <v>0.154</v>
      </c>
      <c r="L42">
        <f>L37-0.245</f>
        <v>0.13</v>
      </c>
      <c r="M42">
        <f>M37-0.245</f>
        <v>0.151</v>
      </c>
      <c r="N42">
        <f>N37-0.245</f>
        <v>0.164</v>
      </c>
      <c r="O42" s="27">
        <f>O37-0.245</f>
        <v>0.173</v>
      </c>
      <c r="P42" s="26">
        <f>AVERAGE(K42:O42)</f>
        <v>0.1544</v>
      </c>
    </row>
    <row r="43" spans="5:16">
      <c r="E43" s="13">
        <f>E38-0.2226</f>
        <v>0.1224</v>
      </c>
      <c r="F43" s="14">
        <f>F38-0.2226</f>
        <v>0.1474</v>
      </c>
      <c r="G43" s="14">
        <f>G38-0.2226</f>
        <v>0.1184</v>
      </c>
      <c r="H43" s="14">
        <f>H38-0.2226</f>
        <v>0.1074</v>
      </c>
      <c r="I43" s="28">
        <f>I38-0.2226</f>
        <v>0.1054</v>
      </c>
      <c r="J43" s="26">
        <f>AVERAGE(E43:I43)</f>
        <v>0.1202</v>
      </c>
      <c r="K43" s="13">
        <f>K38-0.245</f>
        <v>0.236</v>
      </c>
      <c r="L43" s="14">
        <f>L38-0.245</f>
        <v>0.271</v>
      </c>
      <c r="M43" s="14">
        <f>M38-0.245</f>
        <v>0.23</v>
      </c>
      <c r="N43" s="14">
        <f>N38-0.245</f>
        <v>0.247</v>
      </c>
      <c r="O43" s="28">
        <f>O38-0.245</f>
        <v>0.252</v>
      </c>
      <c r="P43" s="26">
        <f>AVERAGE(K43:O43)</f>
        <v>0.2472</v>
      </c>
    </row>
    <row r="46" spans="3:15">
      <c r="C46" s="1" t="s">
        <v>7</v>
      </c>
      <c r="D46" s="2" t="s">
        <v>1</v>
      </c>
      <c r="E46" s="15">
        <v>0.368</v>
      </c>
      <c r="F46" s="5">
        <v>0.535</v>
      </c>
      <c r="G46" s="15">
        <v>0.369</v>
      </c>
      <c r="H46" s="15">
        <v>0.383</v>
      </c>
      <c r="I46" s="29">
        <v>0.331</v>
      </c>
      <c r="J46" s="30" t="s">
        <v>8</v>
      </c>
      <c r="K46" s="31">
        <v>0.442</v>
      </c>
      <c r="L46" s="31">
        <v>0.427</v>
      </c>
      <c r="M46" s="31">
        <v>0.462</v>
      </c>
      <c r="N46" s="31">
        <v>0.444</v>
      </c>
      <c r="O46" s="31">
        <v>0.505</v>
      </c>
    </row>
    <row r="47" spans="3:15">
      <c r="C47" s="4"/>
      <c r="D47" s="2" t="s">
        <v>3</v>
      </c>
      <c r="E47" s="16">
        <v>0.441</v>
      </c>
      <c r="F47" s="16">
        <v>0.432</v>
      </c>
      <c r="G47" s="16">
        <v>0.429</v>
      </c>
      <c r="H47" s="16">
        <v>0.418</v>
      </c>
      <c r="I47" s="16">
        <v>0.402</v>
      </c>
      <c r="J47" s="30"/>
      <c r="K47" s="31">
        <v>0.436</v>
      </c>
      <c r="L47" s="31">
        <v>0.467</v>
      </c>
      <c r="M47" s="31">
        <v>0.407</v>
      </c>
      <c r="N47" s="31">
        <v>0.493</v>
      </c>
      <c r="O47" s="31">
        <v>0.516</v>
      </c>
    </row>
    <row r="48" spans="3:15">
      <c r="C48" s="4"/>
      <c r="D48" s="2">
        <v>539</v>
      </c>
      <c r="E48" s="6">
        <v>0.578</v>
      </c>
      <c r="F48" s="5">
        <v>0.539</v>
      </c>
      <c r="G48" s="5">
        <v>0.563</v>
      </c>
      <c r="H48" s="6">
        <v>0.592</v>
      </c>
      <c r="I48" s="6">
        <v>0.605</v>
      </c>
      <c r="J48" s="30"/>
      <c r="K48" s="20">
        <v>0.677</v>
      </c>
      <c r="L48" s="20">
        <v>0.664</v>
      </c>
      <c r="M48" s="20">
        <v>0.638</v>
      </c>
      <c r="N48" s="20">
        <v>0.68</v>
      </c>
      <c r="O48" s="20">
        <v>0.741</v>
      </c>
    </row>
    <row r="49" ht="13.95" spans="3:15">
      <c r="C49" s="8"/>
      <c r="D49" s="2">
        <v>629</v>
      </c>
      <c r="E49" s="7">
        <v>0.632</v>
      </c>
      <c r="F49" s="7">
        <v>0.652</v>
      </c>
      <c r="G49" s="7">
        <v>0.63</v>
      </c>
      <c r="H49" s="7">
        <v>0.659</v>
      </c>
      <c r="I49" s="7">
        <v>0.667</v>
      </c>
      <c r="J49" s="30"/>
      <c r="K49" s="20">
        <v>0.757</v>
      </c>
      <c r="L49" s="20">
        <v>0.721</v>
      </c>
      <c r="M49" s="20">
        <v>0.75</v>
      </c>
      <c r="N49" s="20">
        <v>0.804</v>
      </c>
      <c r="O49" s="24">
        <v>0.824</v>
      </c>
    </row>
    <row r="50" spans="4:16">
      <c r="D50" t="s">
        <v>6</v>
      </c>
      <c r="E50">
        <v>0.221</v>
      </c>
      <c r="J50" t="s">
        <v>5</v>
      </c>
      <c r="K50" t="s">
        <v>6</v>
      </c>
      <c r="L50">
        <v>0.25</v>
      </c>
      <c r="P50" t="s">
        <v>5</v>
      </c>
    </row>
    <row r="51" spans="5:16">
      <c r="E51" s="10">
        <f>E46-0.221</f>
        <v>0.147</v>
      </c>
      <c r="F51" s="11">
        <f>F46-0.221</f>
        <v>0.314</v>
      </c>
      <c r="G51" s="11">
        <f>G46-0.221</f>
        <v>0.148</v>
      </c>
      <c r="H51" s="11">
        <f>H46-0.221</f>
        <v>0.162</v>
      </c>
      <c r="I51" s="25">
        <f>I46-0.221</f>
        <v>0.11</v>
      </c>
      <c r="J51" s="26">
        <f>AVERAGE(E51:I51)</f>
        <v>0.1762</v>
      </c>
      <c r="K51" s="10">
        <f>K46-0.25</f>
        <v>0.192</v>
      </c>
      <c r="L51" s="11">
        <f>L46-0.25</f>
        <v>0.177</v>
      </c>
      <c r="M51" s="11">
        <f>M46-0.25</f>
        <v>0.212</v>
      </c>
      <c r="N51" s="11">
        <f>N46-0.25</f>
        <v>0.194</v>
      </c>
      <c r="O51" s="25">
        <f>O46-0.25</f>
        <v>0.255</v>
      </c>
      <c r="P51" s="26">
        <f>AVERAGE(K51:O51)</f>
        <v>0.206</v>
      </c>
    </row>
    <row r="52" spans="5:16">
      <c r="E52" s="12">
        <f>E47-0.221</f>
        <v>0.22</v>
      </c>
      <c r="F52">
        <f>F47-0.221</f>
        <v>0.211</v>
      </c>
      <c r="G52">
        <f>G47-0.221</f>
        <v>0.208</v>
      </c>
      <c r="H52">
        <f>H47-0.221</f>
        <v>0.197</v>
      </c>
      <c r="I52" s="27">
        <f>I47-0.221</f>
        <v>0.181</v>
      </c>
      <c r="J52" s="26">
        <f>AVERAGE(E52:I52)</f>
        <v>0.2034</v>
      </c>
      <c r="K52" s="12">
        <f>K47-0.25</f>
        <v>0.186</v>
      </c>
      <c r="L52">
        <f>L47-0.25</f>
        <v>0.217</v>
      </c>
      <c r="M52">
        <f>M47-0.25</f>
        <v>0.157</v>
      </c>
      <c r="N52">
        <f>N47-0.25</f>
        <v>0.243</v>
      </c>
      <c r="O52" s="27">
        <f>O47-0.25</f>
        <v>0.266</v>
      </c>
      <c r="P52" s="26">
        <f>AVERAGE(K52:O52)</f>
        <v>0.2138</v>
      </c>
    </row>
    <row r="53" spans="5:16">
      <c r="E53" s="13">
        <f>E48-0.221</f>
        <v>0.357</v>
      </c>
      <c r="F53" s="14">
        <f>F48-0.221</f>
        <v>0.318</v>
      </c>
      <c r="G53" s="14">
        <f>G48-0.221</f>
        <v>0.342</v>
      </c>
      <c r="H53" s="14">
        <f>H48-0.221</f>
        <v>0.371</v>
      </c>
      <c r="I53" s="28">
        <f>I48-0.221</f>
        <v>0.384</v>
      </c>
      <c r="J53" s="26">
        <f>AVERAGE(E53:I53)</f>
        <v>0.3544</v>
      </c>
      <c r="K53" s="13">
        <f>K48-0.25</f>
        <v>0.427</v>
      </c>
      <c r="L53" s="14">
        <f>L48-0.25</f>
        <v>0.414</v>
      </c>
      <c r="M53" s="14">
        <f>M48-0.25</f>
        <v>0.388</v>
      </c>
      <c r="N53" s="14">
        <f>N48-0.25</f>
        <v>0.43</v>
      </c>
      <c r="O53" s="28">
        <f>O48-0.25</f>
        <v>0.491</v>
      </c>
      <c r="P53" s="26">
        <f>AVERAGE(K53:O53)</f>
        <v>0.43</v>
      </c>
    </row>
    <row r="58" spans="6:6">
      <c r="F58" s="17"/>
    </row>
    <row r="59" spans="6:6">
      <c r="F59" s="17"/>
    </row>
  </sheetData>
  <mergeCells count="4">
    <mergeCell ref="C36:C39"/>
    <mergeCell ref="C46:C49"/>
    <mergeCell ref="J36:J39"/>
    <mergeCell ref="J46:J49"/>
  </mergeCells>
  <pageMargins left="0.75" right="0.75" top="1" bottom="1" header="0.5" footer="0.5"/>
  <pageSetup paperSize="9" orientation="portrait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1 -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2011-01-18T20:51:00Z</dcterms:created>
  <dcterms:modified xsi:type="dcterms:W3CDTF">2022-10-14T10:38:49Z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2326F0A052884EE2B5CB433A6C3900F8</vt:lpwstr>
  </property>
  <property fmtid="{D5CDD505-2E9C-101B-9397-08002B2CF9AE}" pid="5" name="KSOProductBuildVer">
    <vt:lpwstr>2052-11.1.0.12358</vt:lpwstr>
  </property>
</Properties>
</file>